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do.tritapepe\AppData\Local\Microsoft\Windows\INetCache\Content.Outlook\ZJEDX08P\"/>
    </mc:Choice>
  </mc:AlternateContent>
  <bookViews>
    <workbookView xWindow="0" yWindow="0" windowWidth="28800" windowHeight="12435" activeTab="1"/>
  </bookViews>
  <sheets>
    <sheet name="consuntivo" sheetId="1" r:id="rId1"/>
    <sheet name="previsionale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D48" i="1" l="1"/>
  <c r="D24" i="1"/>
  <c r="D50" i="2"/>
  <c r="D28" i="2"/>
  <c r="A28" i="2"/>
  <c r="D27" i="1"/>
  <c r="A27" i="1"/>
  <c r="D51" i="1" l="1"/>
  <c r="D8" i="2" s="1"/>
  <c r="D25" i="2" s="1"/>
  <c r="D52" i="2" s="1"/>
  <c r="D50" i="1"/>
</calcChain>
</file>

<file path=xl/sharedStrings.xml><?xml version="1.0" encoding="utf-8"?>
<sst xmlns="http://schemas.openxmlformats.org/spreadsheetml/2006/main" count="134" uniqueCount="45">
  <si>
    <t>ASSOCIAZIONE</t>
  </si>
  <si>
    <t>____________________________________________________________________________</t>
  </si>
  <si>
    <t xml:space="preserve">Avanzo finanziario </t>
  </si>
  <si>
    <t xml:space="preserve">risultante dal consuntivo anno precedente </t>
  </si>
  <si>
    <t>€</t>
  </si>
  <si>
    <t>o in alternativa:  Disponibilità finanziaria al 1° gennaio dell'anno in esame (depositi bancari/postali/contanti)</t>
  </si>
  <si>
    <t xml:space="preserve">Entrate </t>
  </si>
  <si>
    <t>Altre entrate da elencare:</t>
  </si>
  <si>
    <r>
      <t>Totale entrate</t>
    </r>
    <r>
      <rPr>
        <b/>
        <i/>
        <sz val="14"/>
        <rFont val="CG Times"/>
        <family val="1"/>
      </rPr>
      <t xml:space="preserve"> </t>
    </r>
    <r>
      <rPr>
        <sz val="10"/>
        <rFont val="Arial Narrow"/>
        <family val="2"/>
      </rPr>
      <t>(incluso avanzo o disponibilità finanziaria)</t>
    </r>
  </si>
  <si>
    <t>A</t>
  </si>
  <si>
    <r>
      <t xml:space="preserve">Uscite  </t>
    </r>
    <r>
      <rPr>
        <sz val="10"/>
        <rFont val="Arial Narrow"/>
        <family val="2"/>
      </rPr>
      <t>(da elencare):</t>
    </r>
  </si>
  <si>
    <t>Totale uscite</t>
  </si>
  <si>
    <t>B</t>
  </si>
  <si>
    <t xml:space="preserve">DISAVANZO  </t>
  </si>
  <si>
    <t>A &lt; B</t>
  </si>
  <si>
    <t xml:space="preserve">AVANZO      </t>
  </si>
  <si>
    <t>A &gt; B</t>
  </si>
  <si>
    <t>PIANO FINANZIARIO ( ENTRATE E SPESE ) RELATIVO ALL'ATTIVITA' PROGRAMMATA</t>
  </si>
  <si>
    <t>attività ordinaria</t>
  </si>
  <si>
    <r>
      <t>o in alternativa:</t>
    </r>
    <r>
      <rPr>
        <b/>
        <sz val="10"/>
        <rFont val="Tahoma"/>
        <family val="2"/>
      </rPr>
      <t xml:space="preserve">  Disponibilità finanziaria al 1° gennaio dell'anno corrente (depositi bancari/postali/contanti)</t>
    </r>
  </si>
  <si>
    <t>A - B</t>
  </si>
  <si>
    <t xml:space="preserve">relativo all'attività ordinaria </t>
  </si>
  <si>
    <t>Il Legale Rappresentante</t>
  </si>
  <si>
    <t xml:space="preserve">Contributi </t>
  </si>
  <si>
    <t>presentazione del modello EAS tramite commercialista</t>
  </si>
  <si>
    <t>Autotassazione comitato direttivo</t>
  </si>
  <si>
    <t xml:space="preserve">spese  tenuta conto corrente postale </t>
  </si>
  <si>
    <t>spese canone servizio conto corrente postale</t>
  </si>
  <si>
    <t>imposta di bollo conto corrente postale</t>
  </si>
  <si>
    <t>pagamento cena sociale</t>
  </si>
  <si>
    <r>
      <t>DISAVANZO</t>
    </r>
    <r>
      <rPr>
        <sz val="14"/>
        <rFont val="Albertus Extra Bold"/>
        <family val="2"/>
      </rPr>
      <t xml:space="preserve">   </t>
    </r>
  </si>
  <si>
    <t>CONSUNTIVO ANNO 2019</t>
  </si>
  <si>
    <t>PREVISIONE  ANNO 2020</t>
  </si>
  <si>
    <t>pagamento aperiwork del 11 aprile 2019</t>
  </si>
  <si>
    <t>pagamento aperiwork del 2 luglio 2019</t>
  </si>
  <si>
    <t>pagamento cena sociale 2020</t>
  </si>
  <si>
    <t>pagamento n. 2 aperiwork</t>
  </si>
  <si>
    <t>MPM ALUNNI</t>
  </si>
  <si>
    <t>Quote soci</t>
  </si>
  <si>
    <t>erogazione soci volontarie</t>
  </si>
  <si>
    <t xml:space="preserve"> AL 31 DICEMBRE</t>
  </si>
  <si>
    <t>quote cena sociale (95 x30)</t>
  </si>
  <si>
    <t>Altri Contributi   (erogazione volontarie soci)</t>
  </si>
  <si>
    <t>Contributi (Università Tor Vergata)</t>
  </si>
  <si>
    <t>Contributi per attività programmate per 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</si>
</sst>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_-* #,##0.00_-;\-* #,##0.00_-;_-* &quot;-&quot;??_-;_-@_-"/>
  </numFmts>
  <fonts count="33" x14ac:knownFonts="1">
    <font>
      <sz val="10"/>
      <name val="Arial"/>
    </font>
    <font>
      <sz val="10"/>
      <name val="Arial"/>
    </font>
    <font>
      <b/>
      <sz val="20"/>
      <name val="Albertus Extra Bold"/>
      <family val="2"/>
    </font>
    <font>
      <b/>
      <sz val="12"/>
      <name val="Arial Narrow"/>
      <family val="2"/>
    </font>
    <font>
      <b/>
      <u/>
      <sz val="14"/>
      <color indexed="10"/>
      <name val="Albertus Extra Bold"/>
      <family val="2"/>
    </font>
    <font>
      <sz val="12"/>
      <name val="Comic Sans MS"/>
      <family val="4"/>
    </font>
    <font>
      <b/>
      <sz val="12"/>
      <name val="Comic Sans MS"/>
      <family val="4"/>
    </font>
    <font>
      <b/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i/>
      <sz val="16"/>
      <name val="CG Times"/>
      <family val="1"/>
    </font>
    <font>
      <b/>
      <i/>
      <sz val="14"/>
      <name val="CG Times"/>
      <family val="1"/>
    </font>
    <font>
      <sz val="10"/>
      <name val="Arial Narrow"/>
      <family val="2"/>
    </font>
    <font>
      <b/>
      <i/>
      <sz val="12"/>
      <name val="CG Times"/>
      <family val="1"/>
    </font>
    <font>
      <b/>
      <i/>
      <sz val="12"/>
      <name val="Arial"/>
      <family val="2"/>
    </font>
    <font>
      <i/>
      <sz val="9"/>
      <name val="Times New Roman"/>
      <family val="1"/>
    </font>
    <font>
      <b/>
      <i/>
      <sz val="14"/>
      <color indexed="10"/>
      <name val="Comic Sans MS"/>
      <family val="4"/>
    </font>
    <font>
      <b/>
      <i/>
      <sz val="12"/>
      <color indexed="10"/>
      <name val="CG Times"/>
      <family val="1"/>
    </font>
    <font>
      <b/>
      <i/>
      <sz val="12"/>
      <color indexed="10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</font>
    <font>
      <b/>
      <i/>
      <sz val="14"/>
      <name val="Comic Sans MS"/>
      <family val="4"/>
    </font>
    <font>
      <b/>
      <sz val="12"/>
      <name val="Arial"/>
      <family val="2"/>
    </font>
    <font>
      <sz val="8"/>
      <name val="Arial Narrow"/>
      <family val="2"/>
    </font>
    <font>
      <sz val="8"/>
      <name val="Tahoma"/>
      <family val="2"/>
    </font>
    <font>
      <b/>
      <sz val="11"/>
      <name val="Arial Narrow"/>
      <family val="2"/>
    </font>
    <font>
      <b/>
      <u val="double"/>
      <sz val="14"/>
      <color indexed="12"/>
      <name val="Albertus Extra Bold"/>
      <family val="2"/>
    </font>
    <font>
      <b/>
      <u/>
      <sz val="10"/>
      <name val="Tahoma"/>
      <family val="2"/>
    </font>
    <font>
      <b/>
      <sz val="14"/>
      <name val="Comic Sans MS"/>
      <family val="4"/>
    </font>
    <font>
      <sz val="14"/>
      <name val="Albertus Extra Bold"/>
      <family val="2"/>
    </font>
    <font>
      <b/>
      <u val="double"/>
      <sz val="14"/>
      <color indexed="12"/>
      <name val="Albertus Extra Bold"/>
    </font>
    <font>
      <sz val="10"/>
      <name val="Arial"/>
      <family val="2"/>
    </font>
    <font>
      <sz val="12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10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Border="1" applyProtection="1"/>
    <xf numFmtId="0" fontId="0" fillId="0" borderId="0" xfId="0" applyProtection="1"/>
    <xf numFmtId="0" fontId="6" fillId="0" borderId="0" xfId="0" applyFont="1" applyFill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8" fillId="0" borderId="1" xfId="0" applyFont="1" applyBorder="1" applyProtection="1"/>
    <xf numFmtId="165" fontId="1" fillId="0" borderId="1" xfId="1" applyBorder="1" applyProtection="1">
      <protection locked="0"/>
    </xf>
    <xf numFmtId="0" fontId="8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/>
    </xf>
    <xf numFmtId="165" fontId="1" fillId="0" borderId="0" xfId="1" applyProtection="1"/>
    <xf numFmtId="0" fontId="9" fillId="0" borderId="1" xfId="0" applyFont="1" applyBorder="1" applyProtection="1"/>
    <xf numFmtId="0" fontId="9" fillId="0" borderId="2" xfId="0" applyFont="1" applyBorder="1" applyProtection="1"/>
    <xf numFmtId="165" fontId="1" fillId="0" borderId="2" xfId="1" applyBorder="1" applyProtection="1">
      <protection locked="0"/>
    </xf>
    <xf numFmtId="0" fontId="9" fillId="0" borderId="0" xfId="0" applyFont="1" applyProtection="1"/>
    <xf numFmtId="165" fontId="1" fillId="0" borderId="0" xfId="1" applyBorder="1" applyProtection="1"/>
    <xf numFmtId="0" fontId="9" fillId="0" borderId="1" xfId="0" applyFont="1" applyBorder="1" applyProtection="1">
      <protection locked="0"/>
    </xf>
    <xf numFmtId="0" fontId="0" fillId="0" borderId="0" xfId="0" applyBorder="1" applyAlignment="1" applyProtection="1">
      <alignment horizont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10" fillId="0" borderId="0" xfId="0" applyFont="1" applyAlignment="1" applyProtection="1">
      <alignment horizontal="right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165" fontId="1" fillId="0" borderId="3" xfId="1" applyBorder="1" applyProtection="1"/>
    <xf numFmtId="0" fontId="11" fillId="0" borderId="0" xfId="0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15" fillId="0" borderId="0" xfId="0" applyFont="1" applyAlignment="1" applyProtection="1">
      <alignment horizontal="right"/>
    </xf>
    <xf numFmtId="0" fontId="12" fillId="0" borderId="0" xfId="0" applyFont="1" applyProtection="1"/>
    <xf numFmtId="0" fontId="1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right"/>
    </xf>
    <xf numFmtId="165" fontId="19" fillId="0" borderId="4" xfId="1" applyFont="1" applyBorder="1" applyProtection="1"/>
    <xf numFmtId="0" fontId="20" fillId="0" borderId="0" xfId="0" applyFont="1" applyBorder="1" applyProtection="1"/>
    <xf numFmtId="0" fontId="20" fillId="0" borderId="0" xfId="0" applyFont="1" applyProtection="1"/>
    <xf numFmtId="0" fontId="21" fillId="0" borderId="0" xfId="0" applyFont="1" applyAlignment="1" applyProtection="1">
      <alignment horizontal="right"/>
    </xf>
    <xf numFmtId="165" fontId="22" fillId="0" borderId="3" xfId="1" applyFont="1" applyBorder="1" applyProtection="1"/>
    <xf numFmtId="0" fontId="0" fillId="0" borderId="0" xfId="0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Border="1" applyProtection="1"/>
    <xf numFmtId="0" fontId="12" fillId="0" borderId="0" xfId="0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</xf>
    <xf numFmtId="165" fontId="1" fillId="0" borderId="1" xfId="1" applyBorder="1" applyProtection="1"/>
    <xf numFmtId="0" fontId="27" fillId="0" borderId="1" xfId="0" applyFont="1" applyBorder="1" applyAlignment="1" applyProtection="1">
      <alignment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165" fontId="1" fillId="0" borderId="1" xfId="1" applyNumberFormat="1" applyBorder="1" applyProtection="1">
      <protection locked="0"/>
    </xf>
    <xf numFmtId="165" fontId="1" fillId="0" borderId="2" xfId="1" applyNumberFormat="1" applyBorder="1" applyProtection="1">
      <protection locked="0"/>
    </xf>
    <xf numFmtId="165" fontId="1" fillId="0" borderId="3" xfId="1" applyNumberFormat="1" applyBorder="1" applyProtection="1"/>
    <xf numFmtId="165" fontId="1" fillId="0" borderId="0" xfId="1" applyNumberFormat="1" applyProtection="1"/>
    <xf numFmtId="0" fontId="28" fillId="0" borderId="0" xfId="0" applyFont="1" applyAlignment="1" applyProtection="1">
      <alignment horizontal="right"/>
    </xf>
    <xf numFmtId="165" fontId="19" fillId="0" borderId="4" xfId="1" applyNumberFormat="1" applyFont="1" applyBorder="1" applyProtection="1"/>
    <xf numFmtId="165" fontId="1" fillId="0" borderId="0" xfId="1" applyNumberFormat="1" applyProtection="1">
      <protection locked="0"/>
    </xf>
    <xf numFmtId="0" fontId="12" fillId="0" borderId="0" xfId="0" applyFont="1" applyAlignment="1" applyProtection="1"/>
    <xf numFmtId="0" fontId="12" fillId="0" borderId="0" xfId="0" applyFont="1" applyBorder="1" applyAlignment="1" applyProtection="1">
      <alignment horizontal="center"/>
    </xf>
    <xf numFmtId="0" fontId="32" fillId="0" borderId="0" xfId="0" applyFont="1"/>
    <xf numFmtId="165" fontId="31" fillId="0" borderId="1" xfId="1" applyNumberFormat="1" applyFont="1" applyFill="1" applyBorder="1" applyProtection="1">
      <protection locked="0"/>
    </xf>
    <xf numFmtId="0" fontId="31" fillId="0" borderId="0" xfId="0" applyFont="1" applyBorder="1" applyProtection="1"/>
    <xf numFmtId="165" fontId="1" fillId="0" borderId="1" xfId="1" applyFill="1" applyBorder="1" applyProtection="1">
      <protection locked="0"/>
    </xf>
    <xf numFmtId="165" fontId="1" fillId="0" borderId="1" xfId="1" applyNumberFormat="1" applyFill="1" applyBorder="1" applyProtection="1">
      <protection locked="0"/>
    </xf>
    <xf numFmtId="0" fontId="0" fillId="0" borderId="0" xfId="0" applyFill="1" applyBorder="1" applyProtection="1"/>
    <xf numFmtId="164" fontId="2" fillId="2" borderId="0" xfId="2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</xf>
    <xf numFmtId="0" fontId="30" fillId="0" borderId="0" xfId="0" applyFont="1" applyFill="1" applyAlignment="1" applyProtection="1">
      <alignment horizontal="center"/>
      <protection locked="0"/>
    </xf>
    <xf numFmtId="0" fontId="26" fillId="0" borderId="0" xfId="0" applyFont="1" applyFill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 vertical="top"/>
    </xf>
    <xf numFmtId="0" fontId="25" fillId="0" borderId="0" xfId="0" applyFont="1" applyFill="1" applyAlignment="1" applyProtection="1">
      <alignment horizont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opLeftCell="A67" zoomScaleNormal="100" workbookViewId="0">
      <selection activeCell="A12" sqref="A12"/>
    </sheetView>
  </sheetViews>
  <sheetFormatPr defaultColWidth="9.140625" defaultRowHeight="12.75" x14ac:dyDescent="0.2"/>
  <cols>
    <col min="1" max="1" width="52" style="2" customWidth="1"/>
    <col min="2" max="2" width="9.5703125" style="9" customWidth="1"/>
    <col min="3" max="3" width="4.42578125" style="2" customWidth="1"/>
    <col min="4" max="4" width="18.140625" style="2" customWidth="1"/>
    <col min="5" max="7" width="9.140625" style="1" customWidth="1"/>
    <col min="8" max="16384" width="9.140625" style="2"/>
  </cols>
  <sheetData>
    <row r="1" spans="1:4" ht="26.25" x14ac:dyDescent="0.4">
      <c r="A1" s="67" t="s">
        <v>0</v>
      </c>
      <c r="B1" s="67"/>
      <c r="C1" s="67"/>
      <c r="D1" s="67"/>
    </row>
    <row r="2" spans="1:4" ht="15.75" x14ac:dyDescent="0.25">
      <c r="A2" s="68" t="s">
        <v>1</v>
      </c>
      <c r="B2" s="68"/>
      <c r="C2" s="68"/>
      <c r="D2" s="68"/>
    </row>
    <row r="3" spans="1:4" ht="39" customHeight="1" x14ac:dyDescent="0.3">
      <c r="A3" s="69" t="s">
        <v>31</v>
      </c>
      <c r="B3" s="69"/>
      <c r="C3" s="69"/>
      <c r="D3" s="69"/>
    </row>
    <row r="4" spans="1:4" ht="19.5" x14ac:dyDescent="0.4">
      <c r="A4" s="70" t="s">
        <v>21</v>
      </c>
      <c r="B4" s="70"/>
      <c r="C4" s="70"/>
      <c r="D4" s="70"/>
    </row>
    <row r="5" spans="1:4" ht="47.25" customHeight="1" x14ac:dyDescent="0.4">
      <c r="A5" s="3" t="s">
        <v>2</v>
      </c>
      <c r="B5" s="4"/>
      <c r="C5" s="5"/>
    </row>
    <row r="6" spans="1:4" ht="20.25" customHeight="1" x14ac:dyDescent="0.2">
      <c r="A6" s="6" t="s">
        <v>3</v>
      </c>
      <c r="B6" s="4"/>
      <c r="C6" s="2" t="s">
        <v>4</v>
      </c>
      <c r="D6" s="7">
        <v>62.4</v>
      </c>
    </row>
    <row r="7" spans="1:4" ht="26.25" customHeight="1" x14ac:dyDescent="0.2">
      <c r="A7" s="8" t="s">
        <v>5</v>
      </c>
      <c r="C7" s="2" t="s">
        <v>4</v>
      </c>
      <c r="D7" s="7">
        <v>0</v>
      </c>
    </row>
    <row r="8" spans="1:4" ht="27" customHeight="1" x14ac:dyDescent="0.4">
      <c r="A8" s="3" t="s">
        <v>6</v>
      </c>
      <c r="B8" s="4"/>
      <c r="C8" s="5"/>
      <c r="D8" s="10"/>
    </row>
    <row r="9" spans="1:4" ht="20.25" customHeight="1" x14ac:dyDescent="0.2">
      <c r="A9" s="11" t="s">
        <v>38</v>
      </c>
      <c r="C9" s="1" t="s">
        <v>4</v>
      </c>
      <c r="D9" s="7"/>
    </row>
    <row r="10" spans="1:4" ht="20.25" customHeight="1" x14ac:dyDescent="0.2">
      <c r="A10" s="12" t="s">
        <v>25</v>
      </c>
      <c r="C10" s="1" t="s">
        <v>4</v>
      </c>
      <c r="D10" s="7">
        <v>0</v>
      </c>
    </row>
    <row r="11" spans="1:4" ht="20.25" customHeight="1" x14ac:dyDescent="0.2">
      <c r="A11" s="12" t="s">
        <v>42</v>
      </c>
      <c r="C11" s="1" t="s">
        <v>4</v>
      </c>
      <c r="D11" s="13">
        <v>40</v>
      </c>
    </row>
    <row r="12" spans="1:4" ht="20.25" customHeight="1" x14ac:dyDescent="0.2">
      <c r="A12" s="12" t="s">
        <v>43</v>
      </c>
      <c r="C12" s="1" t="s">
        <v>4</v>
      </c>
      <c r="D12" s="13">
        <v>2000</v>
      </c>
    </row>
    <row r="13" spans="1:4" ht="20.25" customHeight="1" x14ac:dyDescent="0.2">
      <c r="A13" s="14" t="s">
        <v>7</v>
      </c>
      <c r="C13" s="1"/>
      <c r="D13" s="15"/>
    </row>
    <row r="14" spans="1:4" ht="20.25" customHeight="1" x14ac:dyDescent="0.2">
      <c r="A14" s="16" t="s">
        <v>41</v>
      </c>
      <c r="B14" s="17"/>
      <c r="C14" s="66"/>
      <c r="D14" s="7">
        <v>2850</v>
      </c>
    </row>
    <row r="15" spans="1:4" ht="20.25" customHeight="1" x14ac:dyDescent="0.2">
      <c r="A15" s="18"/>
      <c r="B15" s="17"/>
      <c r="C15" s="1" t="s">
        <v>4</v>
      </c>
      <c r="D15" s="7"/>
    </row>
    <row r="16" spans="1:4" ht="20.25" customHeight="1" x14ac:dyDescent="0.2">
      <c r="A16" s="18"/>
      <c r="B16" s="17"/>
      <c r="C16" s="1" t="s">
        <v>4</v>
      </c>
      <c r="D16" s="7"/>
    </row>
    <row r="17" spans="1:5" ht="20.25" customHeight="1" x14ac:dyDescent="0.2">
      <c r="A17" s="19"/>
      <c r="B17" s="17"/>
      <c r="C17" s="1" t="s">
        <v>4</v>
      </c>
      <c r="D17" s="13"/>
    </row>
    <row r="18" spans="1:5" ht="20.25" customHeight="1" x14ac:dyDescent="0.2">
      <c r="A18" s="19"/>
      <c r="B18" s="17"/>
      <c r="C18" s="1" t="s">
        <v>4</v>
      </c>
      <c r="D18" s="13"/>
    </row>
    <row r="19" spans="1:5" ht="20.25" customHeight="1" x14ac:dyDescent="0.2">
      <c r="A19" s="19"/>
      <c r="B19" s="17"/>
      <c r="C19" s="1" t="s">
        <v>4</v>
      </c>
      <c r="D19" s="13"/>
    </row>
    <row r="20" spans="1:5" ht="20.25" customHeight="1" x14ac:dyDescent="0.2">
      <c r="A20" s="19"/>
      <c r="B20" s="17"/>
      <c r="C20" s="1" t="s">
        <v>4</v>
      </c>
      <c r="D20" s="13"/>
    </row>
    <row r="21" spans="1:5" ht="20.25" customHeight="1" x14ac:dyDescent="0.2">
      <c r="A21" s="19"/>
      <c r="B21" s="17"/>
      <c r="C21" s="1" t="s">
        <v>4</v>
      </c>
      <c r="D21" s="13"/>
    </row>
    <row r="22" spans="1:5" ht="20.25" customHeight="1" x14ac:dyDescent="0.2">
      <c r="A22" s="19"/>
      <c r="B22" s="17"/>
      <c r="C22" s="1" t="s">
        <v>4</v>
      </c>
      <c r="D22" s="13"/>
    </row>
    <row r="23" spans="1:5" ht="20.25" customHeight="1" x14ac:dyDescent="0.2">
      <c r="A23" s="19"/>
      <c r="B23" s="17"/>
      <c r="C23" s="1" t="s">
        <v>4</v>
      </c>
      <c r="D23" s="13"/>
    </row>
    <row r="24" spans="1:5" ht="27" customHeight="1" thickBot="1" x14ac:dyDescent="0.35">
      <c r="A24" s="20" t="s">
        <v>8</v>
      </c>
      <c r="B24" s="21" t="s">
        <v>9</v>
      </c>
      <c r="C24" s="22" t="s">
        <v>4</v>
      </c>
      <c r="D24" s="23">
        <f>SUM(D6:D23)</f>
        <v>4952.3999999999996</v>
      </c>
    </row>
    <row r="25" spans="1:5" ht="66.75" customHeight="1" x14ac:dyDescent="0.3">
      <c r="A25" s="24"/>
      <c r="B25" s="25"/>
      <c r="C25" s="26"/>
      <c r="D25" s="1"/>
    </row>
    <row r="26" spans="1:5" ht="18.75" customHeight="1" x14ac:dyDescent="0.25">
      <c r="A26" s="27"/>
      <c r="B26" s="25"/>
      <c r="C26" s="26"/>
      <c r="D26" s="28"/>
    </row>
    <row r="27" spans="1:5" ht="18.75" customHeight="1" x14ac:dyDescent="0.2">
      <c r="A27" s="29" t="str">
        <f>A1</f>
        <v>ASSOCIAZIONE</v>
      </c>
      <c r="B27" s="30"/>
      <c r="C27" s="29"/>
      <c r="D27" s="31" t="str">
        <f>A3</f>
        <v>CONSUNTIVO ANNO 2019</v>
      </c>
      <c r="E27" s="63" t="s">
        <v>40</v>
      </c>
    </row>
    <row r="28" spans="1:5" ht="47.25" customHeight="1" x14ac:dyDescent="0.4">
      <c r="A28" s="3" t="s">
        <v>10</v>
      </c>
      <c r="B28" s="4"/>
      <c r="C28" s="5"/>
    </row>
    <row r="29" spans="1:5" ht="18" customHeight="1" x14ac:dyDescent="0.2">
      <c r="A29" s="61" t="s">
        <v>24</v>
      </c>
      <c r="B29" s="50"/>
      <c r="C29" s="51" t="s">
        <v>4</v>
      </c>
      <c r="D29" s="52">
        <v>74.8</v>
      </c>
    </row>
    <row r="30" spans="1:5" ht="18" customHeight="1" x14ac:dyDescent="0.2">
      <c r="A30" s="61" t="s">
        <v>26</v>
      </c>
      <c r="B30" s="50"/>
      <c r="C30" s="51" t="s">
        <v>4</v>
      </c>
      <c r="D30" s="53">
        <v>120</v>
      </c>
    </row>
    <row r="31" spans="1:5" ht="18" customHeight="1" x14ac:dyDescent="0.2">
      <c r="A31" s="61" t="s">
        <v>27</v>
      </c>
      <c r="B31" s="50"/>
      <c r="C31" s="51" t="s">
        <v>4</v>
      </c>
      <c r="D31" s="53">
        <v>60</v>
      </c>
    </row>
    <row r="32" spans="1:5" ht="18" customHeight="1" x14ac:dyDescent="0.2">
      <c r="A32" s="61" t="s">
        <v>28</v>
      </c>
      <c r="B32" s="50"/>
      <c r="C32" s="51" t="s">
        <v>4</v>
      </c>
      <c r="D32" s="52">
        <v>99.98</v>
      </c>
    </row>
    <row r="33" spans="1:4" ht="18" customHeight="1" x14ac:dyDescent="0.2">
      <c r="A33" s="61" t="s">
        <v>29</v>
      </c>
      <c r="B33" s="50"/>
      <c r="C33" s="51" t="s">
        <v>4</v>
      </c>
      <c r="D33" s="52">
        <v>2850</v>
      </c>
    </row>
    <row r="34" spans="1:4" ht="18" customHeight="1" x14ac:dyDescent="0.2">
      <c r="A34" s="61" t="s">
        <v>33</v>
      </c>
      <c r="B34" s="50"/>
      <c r="C34" s="51" t="s">
        <v>4</v>
      </c>
      <c r="D34" s="62">
        <v>700</v>
      </c>
    </row>
    <row r="35" spans="1:4" s="61" customFormat="1" ht="18" customHeight="1" x14ac:dyDescent="0.2">
      <c r="A35" s="61" t="s">
        <v>34</v>
      </c>
      <c r="C35" s="51" t="s">
        <v>4</v>
      </c>
      <c r="D35" s="62">
        <v>320</v>
      </c>
    </row>
    <row r="36" spans="1:4" ht="18" customHeight="1" x14ac:dyDescent="0.2">
      <c r="A36" s="61"/>
      <c r="B36" s="17"/>
      <c r="C36" s="51" t="s">
        <v>4</v>
      </c>
      <c r="D36" s="7"/>
    </row>
    <row r="37" spans="1:4" ht="18" customHeight="1" x14ac:dyDescent="0.2">
      <c r="A37" s="61"/>
      <c r="B37" s="17"/>
      <c r="C37" s="51" t="s">
        <v>4</v>
      </c>
      <c r="D37" s="7"/>
    </row>
    <row r="38" spans="1:4" ht="18" customHeight="1" x14ac:dyDescent="0.2">
      <c r="A38" s="61"/>
      <c r="B38" s="17"/>
      <c r="C38" s="51" t="s">
        <v>4</v>
      </c>
      <c r="D38" s="7"/>
    </row>
    <row r="39" spans="1:4" ht="18" customHeight="1" x14ac:dyDescent="0.2">
      <c r="A39" s="19"/>
      <c r="B39" s="17"/>
      <c r="C39" s="1" t="s">
        <v>4</v>
      </c>
      <c r="D39" s="7"/>
    </row>
    <row r="40" spans="1:4" ht="18" customHeight="1" x14ac:dyDescent="0.2">
      <c r="A40" s="19"/>
      <c r="B40" s="17"/>
      <c r="C40" s="1" t="s">
        <v>4</v>
      </c>
      <c r="D40" s="7"/>
    </row>
    <row r="41" spans="1:4" ht="18" customHeight="1" x14ac:dyDescent="0.2">
      <c r="A41" s="19"/>
      <c r="B41" s="17"/>
      <c r="C41" s="1" t="s">
        <v>4</v>
      </c>
      <c r="D41" s="7"/>
    </row>
    <row r="42" spans="1:4" ht="18" customHeight="1" x14ac:dyDescent="0.2">
      <c r="A42" s="19"/>
      <c r="B42" s="17"/>
      <c r="C42" s="1" t="s">
        <v>4</v>
      </c>
      <c r="D42" s="7"/>
    </row>
    <row r="43" spans="1:4" ht="18" customHeight="1" x14ac:dyDescent="0.2">
      <c r="A43" s="19"/>
      <c r="B43" s="17"/>
      <c r="C43" s="1" t="s">
        <v>4</v>
      </c>
      <c r="D43" s="7"/>
    </row>
    <row r="44" spans="1:4" ht="18" customHeight="1" x14ac:dyDescent="0.2">
      <c r="A44" s="19"/>
      <c r="B44" s="17"/>
      <c r="C44" s="1" t="s">
        <v>4</v>
      </c>
      <c r="D44" s="7"/>
    </row>
    <row r="45" spans="1:4" ht="18" customHeight="1" x14ac:dyDescent="0.2">
      <c r="A45" s="18"/>
      <c r="B45" s="17"/>
      <c r="C45" s="1" t="s">
        <v>4</v>
      </c>
      <c r="D45" s="7"/>
    </row>
    <row r="46" spans="1:4" ht="18" customHeight="1" x14ac:dyDescent="0.2">
      <c r="A46" s="19"/>
      <c r="B46" s="17"/>
      <c r="C46" s="1" t="s">
        <v>4</v>
      </c>
      <c r="D46" s="7"/>
    </row>
    <row r="47" spans="1:4" ht="18" customHeight="1" x14ac:dyDescent="0.2">
      <c r="A47" s="19"/>
      <c r="B47" s="17"/>
      <c r="C47" s="1" t="s">
        <v>4</v>
      </c>
      <c r="D47" s="13"/>
    </row>
    <row r="48" spans="1:4" ht="21" thickBot="1" x14ac:dyDescent="0.35">
      <c r="A48" s="20" t="s">
        <v>11</v>
      </c>
      <c r="B48" s="21" t="s">
        <v>12</v>
      </c>
      <c r="C48" s="22" t="s">
        <v>4</v>
      </c>
      <c r="D48" s="23">
        <f>SUM(D29:D47)</f>
        <v>4224.7800000000007</v>
      </c>
    </row>
    <row r="49" spans="1:7" x14ac:dyDescent="0.2">
      <c r="D49" s="10"/>
    </row>
    <row r="50" spans="1:7" s="37" customFormat="1" ht="36.75" customHeight="1" thickBot="1" x14ac:dyDescent="0.5">
      <c r="A50" s="32" t="s">
        <v>13</v>
      </c>
      <c r="B50" s="33" t="s">
        <v>14</v>
      </c>
      <c r="C50" s="34" t="s">
        <v>4</v>
      </c>
      <c r="D50" s="35">
        <f>IF((D24-D48)&gt;0,0,D48-D24)</f>
        <v>0</v>
      </c>
      <c r="E50" s="36"/>
      <c r="F50" s="36"/>
      <c r="G50" s="36"/>
    </row>
    <row r="51" spans="1:7" ht="42.75" customHeight="1" thickBot="1" x14ac:dyDescent="0.5">
      <c r="A51" s="38" t="s">
        <v>15</v>
      </c>
      <c r="B51" s="21" t="s">
        <v>16</v>
      </c>
      <c r="C51" s="22" t="s">
        <v>4</v>
      </c>
      <c r="D51" s="39">
        <f>IF((D24-D48)&gt;0,D24-D48,0)</f>
        <v>727.61999999999898</v>
      </c>
    </row>
    <row r="53" spans="1:7" x14ac:dyDescent="0.2">
      <c r="A53" s="27"/>
      <c r="B53" s="40"/>
      <c r="C53" s="27"/>
      <c r="D53" s="27"/>
    </row>
    <row r="54" spans="1:7" s="29" customFormat="1" ht="15.75" customHeight="1" x14ac:dyDescent="0.2">
      <c r="A54" s="41"/>
      <c r="B54" s="41"/>
      <c r="C54" s="41"/>
      <c r="D54" s="41"/>
      <c r="E54" s="42"/>
      <c r="F54" s="42"/>
      <c r="G54" s="42"/>
    </row>
    <row r="55" spans="1:7" s="29" customFormat="1" ht="48.75" customHeight="1" x14ac:dyDescent="0.2">
      <c r="A55" s="43"/>
      <c r="B55" s="30"/>
      <c r="D55" s="31"/>
      <c r="E55" s="42"/>
      <c r="F55" s="42"/>
      <c r="G55" s="42"/>
    </row>
    <row r="56" spans="1:7" s="29" customFormat="1" x14ac:dyDescent="0.2">
      <c r="A56" s="9"/>
      <c r="B56" s="30"/>
      <c r="E56" s="42"/>
      <c r="F56" s="42"/>
      <c r="G56" s="42"/>
    </row>
    <row r="57" spans="1:7" s="29" customFormat="1" x14ac:dyDescent="0.2">
      <c r="A57" s="31"/>
      <c r="C57" s="30"/>
      <c r="D57" s="30" t="s">
        <v>22</v>
      </c>
      <c r="E57" s="42"/>
      <c r="F57" s="42"/>
      <c r="G57" s="42"/>
    </row>
    <row r="58" spans="1:7" ht="19.5" customHeight="1" x14ac:dyDescent="0.25">
      <c r="A58" s="44"/>
      <c r="B58" s="45"/>
      <c r="C58" s="46"/>
      <c r="D58" s="46"/>
    </row>
    <row r="59" spans="1:7" ht="21" customHeight="1" x14ac:dyDescent="0.2">
      <c r="A59" s="47"/>
    </row>
    <row r="60" spans="1:7" x14ac:dyDescent="0.2">
      <c r="A60" s="27"/>
      <c r="B60" s="40"/>
      <c r="C60" s="27"/>
      <c r="D60" s="27"/>
    </row>
    <row r="61" spans="1:7" x14ac:dyDescent="0.2">
      <c r="A61" s="27"/>
      <c r="B61" s="40"/>
      <c r="C61" s="27"/>
      <c r="D61" s="27"/>
    </row>
  </sheetData>
  <mergeCells count="4">
    <mergeCell ref="A1:D1"/>
    <mergeCell ref="A2:D2"/>
    <mergeCell ref="A3:D3"/>
    <mergeCell ref="A4:D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6" fitToHeight="0" orientation="portrait" r:id="rId1"/>
  <headerFooter alignWithMargins="0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8"/>
  <sheetViews>
    <sheetView tabSelected="1" zoomScaleNormal="100" workbookViewId="0">
      <selection activeCell="A17" sqref="A17"/>
    </sheetView>
  </sheetViews>
  <sheetFormatPr defaultColWidth="9.140625" defaultRowHeight="12.75" x14ac:dyDescent="0.2"/>
  <cols>
    <col min="1" max="1" width="52" style="2" customWidth="1"/>
    <col min="2" max="2" width="9.5703125" style="9" customWidth="1"/>
    <col min="3" max="3" width="4.42578125" style="2" customWidth="1"/>
    <col min="4" max="4" width="18.140625" style="2" customWidth="1"/>
    <col min="5" max="5" width="0.42578125" style="2" customWidth="1"/>
    <col min="6" max="16384" width="9.140625" style="2"/>
  </cols>
  <sheetData>
    <row r="1" spans="1:4" ht="26.25" x14ac:dyDescent="0.4">
      <c r="A1" s="67" t="s">
        <v>0</v>
      </c>
      <c r="B1" s="67"/>
      <c r="C1" s="67"/>
      <c r="D1" s="67"/>
    </row>
    <row r="2" spans="1:4" ht="19.5" customHeight="1" x14ac:dyDescent="0.25">
      <c r="A2" s="68"/>
      <c r="B2" s="68"/>
      <c r="C2" s="68"/>
      <c r="D2" s="68"/>
    </row>
    <row r="3" spans="1:4" x14ac:dyDescent="0.2">
      <c r="A3" s="73" t="s">
        <v>37</v>
      </c>
      <c r="B3" s="73"/>
      <c r="C3" s="73"/>
      <c r="D3" s="73"/>
    </row>
    <row r="4" spans="1:4" ht="24.75" customHeight="1" x14ac:dyDescent="0.3">
      <c r="A4" s="74" t="s">
        <v>17</v>
      </c>
      <c r="B4" s="74"/>
      <c r="C4" s="74"/>
      <c r="D4" s="74"/>
    </row>
    <row r="5" spans="1:4" ht="29.25" customHeight="1" x14ac:dyDescent="0.3">
      <c r="A5" s="71" t="s">
        <v>32</v>
      </c>
      <c r="B5" s="72"/>
      <c r="C5" s="72"/>
      <c r="D5" s="72"/>
    </row>
    <row r="6" spans="1:4" ht="19.5" x14ac:dyDescent="0.4">
      <c r="A6" s="70" t="s">
        <v>18</v>
      </c>
      <c r="B6" s="70"/>
      <c r="C6" s="70"/>
      <c r="D6" s="70"/>
    </row>
    <row r="7" spans="1:4" ht="34.5" customHeight="1" x14ac:dyDescent="0.4">
      <c r="A7" s="3" t="s">
        <v>2</v>
      </c>
      <c r="B7" s="4"/>
      <c r="C7" s="5"/>
    </row>
    <row r="8" spans="1:4" ht="26.25" customHeight="1" x14ac:dyDescent="0.2">
      <c r="A8" s="6" t="s">
        <v>3</v>
      </c>
      <c r="B8" s="4"/>
      <c r="C8" s="2" t="s">
        <v>4</v>
      </c>
      <c r="D8" s="48">
        <f>consuntivo!D51</f>
        <v>727.61999999999898</v>
      </c>
    </row>
    <row r="9" spans="1:4" ht="38.25" x14ac:dyDescent="0.2">
      <c r="A9" s="49" t="s">
        <v>19</v>
      </c>
      <c r="C9" s="2" t="s">
        <v>4</v>
      </c>
      <c r="D9" s="7"/>
    </row>
    <row r="10" spans="1:4" ht="27" customHeight="1" x14ac:dyDescent="0.4">
      <c r="A10" s="3" t="s">
        <v>6</v>
      </c>
      <c r="B10" s="4"/>
      <c r="C10" s="5"/>
      <c r="D10" s="10"/>
    </row>
    <row r="11" spans="1:4" ht="20.25" customHeight="1" x14ac:dyDescent="0.2">
      <c r="A11" s="11" t="s">
        <v>39</v>
      </c>
      <c r="C11" s="1" t="s">
        <v>4</v>
      </c>
      <c r="D11" s="7">
        <v>50</v>
      </c>
    </row>
    <row r="12" spans="1:4" ht="20.25" customHeight="1" x14ac:dyDescent="0.2">
      <c r="A12" s="12" t="s">
        <v>23</v>
      </c>
      <c r="C12" s="1" t="s">
        <v>4</v>
      </c>
      <c r="D12" s="7"/>
    </row>
    <row r="13" spans="1:4" ht="20.25" customHeight="1" x14ac:dyDescent="0.2">
      <c r="A13" s="12" t="s">
        <v>44</v>
      </c>
      <c r="C13" s="1" t="s">
        <v>4</v>
      </c>
      <c r="D13" s="13">
        <v>1000</v>
      </c>
    </row>
    <row r="14" spans="1:4" ht="24" customHeight="1" x14ac:dyDescent="0.2">
      <c r="A14" s="14" t="s">
        <v>7</v>
      </c>
      <c r="C14" s="1"/>
      <c r="D14" s="15"/>
    </row>
    <row r="15" spans="1:4" ht="20.25" customHeight="1" x14ac:dyDescent="0.2">
      <c r="A15" s="16" t="s">
        <v>35</v>
      </c>
      <c r="B15" s="50"/>
      <c r="C15" s="1" t="s">
        <v>4</v>
      </c>
      <c r="D15" s="7">
        <v>3000</v>
      </c>
    </row>
    <row r="16" spans="1:4" ht="20.25" customHeight="1" x14ac:dyDescent="0.2">
      <c r="A16" s="18"/>
      <c r="B16" s="50"/>
      <c r="C16" s="1" t="s">
        <v>4</v>
      </c>
      <c r="D16" s="64"/>
    </row>
    <row r="17" spans="1:4" ht="20.25" customHeight="1" x14ac:dyDescent="0.2">
      <c r="A17" s="18"/>
      <c r="B17" s="50"/>
      <c r="C17" s="1" t="s">
        <v>4</v>
      </c>
      <c r="D17" s="7"/>
    </row>
    <row r="18" spans="1:4" ht="20.25" customHeight="1" x14ac:dyDescent="0.2">
      <c r="A18" s="19"/>
      <c r="B18" s="50"/>
      <c r="C18" s="1" t="s">
        <v>4</v>
      </c>
      <c r="D18" s="13"/>
    </row>
    <row r="19" spans="1:4" ht="20.25" customHeight="1" x14ac:dyDescent="0.2">
      <c r="A19" s="19"/>
      <c r="B19" s="50"/>
      <c r="C19" s="1" t="s">
        <v>4</v>
      </c>
      <c r="D19" s="13"/>
    </row>
    <row r="20" spans="1:4" ht="20.25" customHeight="1" x14ac:dyDescent="0.2">
      <c r="A20" s="19"/>
      <c r="B20" s="50"/>
      <c r="C20" s="1" t="s">
        <v>4</v>
      </c>
      <c r="D20" s="13"/>
    </row>
    <row r="21" spans="1:4" ht="20.25" customHeight="1" x14ac:dyDescent="0.2">
      <c r="A21" s="19"/>
      <c r="B21" s="50"/>
      <c r="C21" s="1" t="s">
        <v>4</v>
      </c>
      <c r="D21" s="13"/>
    </row>
    <row r="22" spans="1:4" ht="20.25" customHeight="1" x14ac:dyDescent="0.2">
      <c r="A22" s="19"/>
      <c r="B22" s="50"/>
      <c r="C22" s="1" t="s">
        <v>4</v>
      </c>
      <c r="D22" s="13"/>
    </row>
    <row r="23" spans="1:4" ht="20.25" customHeight="1" x14ac:dyDescent="0.2">
      <c r="A23" s="19"/>
      <c r="B23" s="50"/>
      <c r="C23" s="1" t="s">
        <v>4</v>
      </c>
      <c r="D23" s="13"/>
    </row>
    <row r="24" spans="1:4" ht="27" customHeight="1" x14ac:dyDescent="0.2">
      <c r="A24" s="19"/>
      <c r="B24" s="50"/>
      <c r="C24" s="1" t="s">
        <v>4</v>
      </c>
      <c r="D24" s="13"/>
    </row>
    <row r="25" spans="1:4" ht="66.75" customHeight="1" thickBot="1" x14ac:dyDescent="0.35">
      <c r="A25" s="20" t="s">
        <v>8</v>
      </c>
      <c r="B25" s="21" t="s">
        <v>9</v>
      </c>
      <c r="C25" s="22" t="s">
        <v>4</v>
      </c>
      <c r="D25" s="23">
        <f>SUM(D8:D24)</f>
        <v>4777.619999999999</v>
      </c>
    </row>
    <row r="26" spans="1:4" s="27" customFormat="1" ht="18.75" customHeight="1" x14ac:dyDescent="0.3">
      <c r="A26" s="24"/>
      <c r="B26" s="25"/>
      <c r="C26" s="26"/>
      <c r="D26" s="51"/>
    </row>
    <row r="27" spans="1:4" ht="18.75" customHeight="1" x14ac:dyDescent="0.25">
      <c r="A27" s="27"/>
      <c r="B27" s="25"/>
      <c r="C27" s="22"/>
      <c r="D27" s="28"/>
    </row>
    <row r="28" spans="1:4" s="29" customFormat="1" ht="29.25" customHeight="1" x14ac:dyDescent="0.2">
      <c r="A28" s="29" t="str">
        <f>A1</f>
        <v>ASSOCIAZIONE</v>
      </c>
      <c r="B28" s="30"/>
      <c r="D28" s="31" t="str">
        <f>A5</f>
        <v>PREVISIONE  ANNO 2020</v>
      </c>
    </row>
    <row r="29" spans="1:4" s="29" customFormat="1" ht="29.25" customHeight="1" x14ac:dyDescent="0.2">
      <c r="B29" s="30"/>
    </row>
    <row r="30" spans="1:4" ht="18" customHeight="1" x14ac:dyDescent="0.4">
      <c r="A30" s="3" t="s">
        <v>10</v>
      </c>
      <c r="B30" s="4"/>
      <c r="C30" s="5"/>
    </row>
    <row r="31" spans="1:4" ht="18" customHeight="1" x14ac:dyDescent="0.2">
      <c r="A31" s="61" t="s">
        <v>26</v>
      </c>
      <c r="B31" s="50"/>
      <c r="C31" s="51" t="s">
        <v>4</v>
      </c>
      <c r="D31" s="65">
        <v>120</v>
      </c>
    </row>
    <row r="32" spans="1:4" ht="18" customHeight="1" x14ac:dyDescent="0.2">
      <c r="A32" s="61" t="s">
        <v>27</v>
      </c>
      <c r="B32" s="50"/>
      <c r="C32" s="51" t="s">
        <v>4</v>
      </c>
      <c r="D32" s="53">
        <v>60</v>
      </c>
    </row>
    <row r="33" spans="1:4" ht="18" customHeight="1" x14ac:dyDescent="0.2">
      <c r="A33" s="61" t="s">
        <v>28</v>
      </c>
      <c r="B33" s="50"/>
      <c r="C33" s="51" t="s">
        <v>4</v>
      </c>
      <c r="D33" s="53">
        <v>51.78</v>
      </c>
    </row>
    <row r="34" spans="1:4" ht="18" customHeight="1" x14ac:dyDescent="0.2">
      <c r="A34" s="61" t="s">
        <v>36</v>
      </c>
      <c r="B34" s="50"/>
      <c r="C34" s="51" t="s">
        <v>4</v>
      </c>
      <c r="D34" s="52">
        <v>1000</v>
      </c>
    </row>
    <row r="35" spans="1:4" ht="18" customHeight="1" x14ac:dyDescent="0.2">
      <c r="A35" s="61" t="s">
        <v>29</v>
      </c>
      <c r="B35" s="50"/>
      <c r="C35" s="51" t="s">
        <v>4</v>
      </c>
      <c r="D35" s="52">
        <v>3000</v>
      </c>
    </row>
    <row r="36" spans="1:4" ht="18" customHeight="1" x14ac:dyDescent="0.2">
      <c r="A36" s="61"/>
      <c r="B36" s="50"/>
      <c r="C36" s="51" t="s">
        <v>4</v>
      </c>
      <c r="D36" s="52"/>
    </row>
    <row r="37" spans="1:4" ht="18" customHeight="1" x14ac:dyDescent="0.2">
      <c r="A37" s="18"/>
      <c r="B37" s="50"/>
      <c r="C37" s="51" t="s">
        <v>4</v>
      </c>
      <c r="D37" s="52"/>
    </row>
    <row r="38" spans="1:4" ht="18" customHeight="1" x14ac:dyDescent="0.2">
      <c r="A38" s="18"/>
      <c r="B38" s="50"/>
      <c r="C38" s="51" t="s">
        <v>4</v>
      </c>
      <c r="D38" s="52"/>
    </row>
    <row r="39" spans="1:4" ht="18" customHeight="1" x14ac:dyDescent="0.2">
      <c r="A39" s="18"/>
      <c r="B39" s="50"/>
      <c r="C39" s="51" t="s">
        <v>4</v>
      </c>
      <c r="D39" s="52"/>
    </row>
    <row r="40" spans="1:4" ht="18" customHeight="1" x14ac:dyDescent="0.2">
      <c r="A40" s="19"/>
      <c r="B40" s="50"/>
      <c r="C40" s="51" t="s">
        <v>4</v>
      </c>
      <c r="D40" s="52"/>
    </row>
    <row r="41" spans="1:4" ht="18" customHeight="1" x14ac:dyDescent="0.2">
      <c r="A41" s="19"/>
      <c r="B41" s="50"/>
      <c r="C41" s="51" t="s">
        <v>4</v>
      </c>
      <c r="D41" s="52"/>
    </row>
    <row r="42" spans="1:4" ht="18" customHeight="1" x14ac:dyDescent="0.2">
      <c r="A42" s="19"/>
      <c r="B42" s="50"/>
      <c r="C42" s="51" t="s">
        <v>4</v>
      </c>
      <c r="D42" s="52"/>
    </row>
    <row r="43" spans="1:4" ht="18" customHeight="1" x14ac:dyDescent="0.2">
      <c r="A43" s="19"/>
      <c r="B43" s="50"/>
      <c r="C43" s="51" t="s">
        <v>4</v>
      </c>
      <c r="D43" s="52"/>
    </row>
    <row r="44" spans="1:4" ht="18" customHeight="1" x14ac:dyDescent="0.2">
      <c r="A44" s="19"/>
      <c r="B44" s="50"/>
      <c r="C44" s="51" t="s">
        <v>4</v>
      </c>
      <c r="D44" s="52"/>
    </row>
    <row r="45" spans="1:4" ht="18" customHeight="1" x14ac:dyDescent="0.2">
      <c r="A45" s="19"/>
      <c r="B45" s="50"/>
      <c r="C45" s="51" t="s">
        <v>4</v>
      </c>
      <c r="D45" s="52"/>
    </row>
    <row r="46" spans="1:4" ht="18" customHeight="1" x14ac:dyDescent="0.2">
      <c r="A46" s="19"/>
      <c r="B46" s="50"/>
      <c r="C46" s="51" t="s">
        <v>4</v>
      </c>
      <c r="D46" s="52"/>
    </row>
    <row r="47" spans="1:4" ht="18" customHeight="1" x14ac:dyDescent="0.2">
      <c r="A47" s="18"/>
      <c r="B47" s="50"/>
      <c r="C47" s="51" t="s">
        <v>4</v>
      </c>
      <c r="D47" s="52"/>
    </row>
    <row r="48" spans="1:4" ht="18" customHeight="1" x14ac:dyDescent="0.2">
      <c r="A48" s="19"/>
      <c r="B48" s="50"/>
      <c r="C48" s="51" t="s">
        <v>4</v>
      </c>
      <c r="D48" s="52"/>
    </row>
    <row r="49" spans="1:4" x14ac:dyDescent="0.2">
      <c r="A49" s="19"/>
      <c r="B49" s="50"/>
      <c r="C49" s="51" t="s">
        <v>4</v>
      </c>
      <c r="D49" s="53"/>
    </row>
    <row r="50" spans="1:4" ht="21" thickBot="1" x14ac:dyDescent="0.35">
      <c r="A50" s="20" t="s">
        <v>11</v>
      </c>
      <c r="B50" s="21" t="s">
        <v>12</v>
      </c>
      <c r="C50" s="22" t="s">
        <v>4</v>
      </c>
      <c r="D50" s="54">
        <f>SUM(D31:D49)</f>
        <v>4231.78</v>
      </c>
    </row>
    <row r="51" spans="1:4" ht="21.75" customHeight="1" x14ac:dyDescent="0.2">
      <c r="D51" s="55"/>
    </row>
    <row r="52" spans="1:4" ht="21" customHeight="1" thickBot="1" x14ac:dyDescent="0.5">
      <c r="A52" s="56" t="s">
        <v>30</v>
      </c>
      <c r="B52" s="21" t="s">
        <v>20</v>
      </c>
      <c r="C52" s="34" t="s">
        <v>4</v>
      </c>
      <c r="D52" s="57">
        <f>IF((D25-D50)&gt;0,0,D50-D25)</f>
        <v>0</v>
      </c>
    </row>
    <row r="53" spans="1:4" x14ac:dyDescent="0.2">
      <c r="D53" s="55"/>
    </row>
    <row r="54" spans="1:4" s="27" customFormat="1" x14ac:dyDescent="0.2">
      <c r="B54" s="40"/>
      <c r="D54" s="58"/>
    </row>
    <row r="55" spans="1:4" s="41" customFormat="1" x14ac:dyDescent="0.2">
      <c r="A55" s="27"/>
      <c r="B55" s="40"/>
      <c r="C55" s="27"/>
      <c r="D55" s="58"/>
    </row>
    <row r="56" spans="1:4" s="27" customFormat="1" x14ac:dyDescent="0.2">
      <c r="B56" s="40"/>
    </row>
    <row r="57" spans="1:4" s="29" customFormat="1" ht="37.5" customHeight="1" x14ac:dyDescent="0.2">
      <c r="A57" s="41"/>
      <c r="B57" s="30"/>
    </row>
    <row r="58" spans="1:4" s="29" customFormat="1" ht="15.75" customHeight="1" x14ac:dyDescent="0.2">
      <c r="B58" s="30"/>
    </row>
    <row r="59" spans="1:4" s="29" customFormat="1" ht="24" customHeight="1" x14ac:dyDescent="0.2">
      <c r="A59" s="31"/>
      <c r="C59" s="30"/>
      <c r="D59" s="30" t="s">
        <v>22</v>
      </c>
    </row>
    <row r="60" spans="1:4" s="41" customFormat="1" ht="18.75" customHeight="1" x14ac:dyDescent="0.25">
      <c r="A60" s="44"/>
      <c r="B60" s="45"/>
      <c r="C60" s="46"/>
      <c r="D60" s="46"/>
    </row>
    <row r="61" spans="1:4" ht="19.5" customHeight="1" x14ac:dyDescent="0.2">
      <c r="A61" s="59"/>
      <c r="B61" s="30"/>
      <c r="C61" s="60"/>
      <c r="D61" s="60"/>
    </row>
    <row r="62" spans="1:4" s="27" customFormat="1" ht="21" customHeight="1" x14ac:dyDescent="0.2">
      <c r="B62" s="40"/>
    </row>
    <row r="63" spans="1:4" s="27" customFormat="1" ht="20.25" customHeight="1" x14ac:dyDescent="0.25">
      <c r="A63" s="44"/>
      <c r="B63" s="40"/>
    </row>
    <row r="64" spans="1:4" s="27" customFormat="1" x14ac:dyDescent="0.2">
      <c r="B64" s="40"/>
    </row>
    <row r="65" spans="2:2" s="27" customFormat="1" x14ac:dyDescent="0.2">
      <c r="B65" s="40"/>
    </row>
    <row r="66" spans="2:2" s="27" customFormat="1" x14ac:dyDescent="0.2">
      <c r="B66" s="40"/>
    </row>
    <row r="67" spans="2:2" s="27" customFormat="1" x14ac:dyDescent="0.2">
      <c r="B67" s="40"/>
    </row>
    <row r="68" spans="2:2" s="27" customFormat="1" x14ac:dyDescent="0.2">
      <c r="B68" s="40"/>
    </row>
  </sheetData>
  <mergeCells count="6">
    <mergeCell ref="A5:D5"/>
    <mergeCell ref="A6:D6"/>
    <mergeCell ref="A1:D1"/>
    <mergeCell ref="A2:D2"/>
    <mergeCell ref="A3:D3"/>
    <mergeCell ref="A4:D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consuntivo</vt:lpstr>
      <vt:lpstr>previsionale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Capovilla</dc:creator>
  <cp:lastModifiedBy>TRITAPEPE, Brig.Gen. Alfredo - ISPEDIFE</cp:lastModifiedBy>
  <cp:lastPrinted>2018-11-29T15:15:46Z</cp:lastPrinted>
  <dcterms:created xsi:type="dcterms:W3CDTF">2010-01-20T15:52:55Z</dcterms:created>
  <dcterms:modified xsi:type="dcterms:W3CDTF">2020-01-10T13:12:32Z</dcterms:modified>
</cp:coreProperties>
</file>